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ilny\Desktop\"/>
    </mc:Choice>
  </mc:AlternateContent>
  <bookViews>
    <workbookView xWindow="0" yWindow="0" windowWidth="19575" windowHeight="7845"/>
  </bookViews>
  <sheets>
    <sheet name="zadania lokalne" sheetId="2" r:id="rId1"/>
    <sheet name="zadania ogólnomiejskie" sheetId="3" r:id="rId2"/>
  </sheets>
  <definedNames>
    <definedName name="_xlnm.Print_Area" localSheetId="0">'zadania lokalne'!$A$1:$T$43</definedName>
  </definedNames>
  <calcPr calcId="162913"/>
</workbook>
</file>

<file path=xl/calcChain.xml><?xml version="1.0" encoding="utf-8"?>
<calcChain xmlns="http://schemas.openxmlformats.org/spreadsheetml/2006/main">
  <c r="E12" i="3" l="1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D12" i="3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E42" i="2"/>
  <c r="D3" i="2" l="1"/>
  <c r="F35" i="2" l="1"/>
  <c r="G35" i="2"/>
  <c r="H35" i="2"/>
  <c r="I35" i="2"/>
  <c r="J35" i="2"/>
  <c r="K35" i="2"/>
  <c r="L35" i="2"/>
  <c r="M35" i="2"/>
  <c r="O35" i="2"/>
  <c r="P35" i="2"/>
  <c r="Q35" i="2"/>
  <c r="R35" i="2"/>
  <c r="S35" i="2"/>
  <c r="T35" i="2"/>
  <c r="E35" i="2"/>
  <c r="C12" i="3"/>
  <c r="E5" i="3"/>
  <c r="F5" i="3"/>
  <c r="G5" i="3"/>
  <c r="H5" i="3"/>
  <c r="I5" i="3"/>
  <c r="J5" i="3"/>
  <c r="K5" i="3"/>
  <c r="L5" i="3"/>
  <c r="M5" i="3"/>
  <c r="N5" i="3"/>
  <c r="O5" i="3"/>
  <c r="P5" i="3"/>
  <c r="D5" i="3"/>
  <c r="R5" i="3"/>
  <c r="S5" i="3"/>
  <c r="Q5" i="3"/>
  <c r="D40" i="2"/>
  <c r="D39" i="2"/>
  <c r="D37" i="2"/>
  <c r="D36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E33" i="2"/>
  <c r="D32" i="2"/>
  <c r="D24" i="2"/>
  <c r="D25" i="2"/>
  <c r="D26" i="2"/>
  <c r="D27" i="2"/>
  <c r="D28" i="2"/>
  <c r="D29" i="2"/>
  <c r="D30" i="2"/>
  <c r="D31" i="2"/>
  <c r="D23" i="2"/>
  <c r="C2" i="3"/>
  <c r="C3" i="3" s="1"/>
  <c r="C10" i="3"/>
  <c r="C7" i="3"/>
  <c r="C6" i="3"/>
  <c r="S3" i="3"/>
  <c r="C9" i="3" s="1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" i="2"/>
  <c r="D42" i="2" l="1"/>
  <c r="D35" i="2"/>
  <c r="C5" i="3"/>
  <c r="D33" i="2"/>
</calcChain>
</file>

<file path=xl/sharedStrings.xml><?xml version="1.0" encoding="utf-8"?>
<sst xmlns="http://schemas.openxmlformats.org/spreadsheetml/2006/main" count="117" uniqueCount="71">
  <si>
    <t>nr ewidencyjny zadania</t>
  </si>
  <si>
    <t>nazwa zadania</t>
  </si>
  <si>
    <t>łączna liczba głosów</t>
  </si>
  <si>
    <t>Urząd Miasta</t>
  </si>
  <si>
    <t>MBP-Dyrekcja</t>
  </si>
  <si>
    <t>MBP - Filia 1</t>
  </si>
  <si>
    <t>MBP - Filia 4</t>
  </si>
  <si>
    <t>MBP - Filia 6</t>
  </si>
  <si>
    <t>MBP - Filia 8</t>
  </si>
  <si>
    <t>MBP - Filia 13</t>
  </si>
  <si>
    <t>MBP - Filia 15</t>
  </si>
  <si>
    <t>MBP - Filia 16</t>
  </si>
  <si>
    <t>MBP - Filia 17</t>
  </si>
  <si>
    <t>MBP - Filia 18</t>
  </si>
  <si>
    <t>MBP - CIS Stara Bykowina</t>
  </si>
  <si>
    <t>MBP - CIS Stary Orzegów</t>
  </si>
  <si>
    <t>Zespół Szkół Nr 1</t>
  </si>
  <si>
    <t>SEKAP</t>
  </si>
  <si>
    <t>razem</t>
  </si>
  <si>
    <t>liczba głosów nieważnych</t>
  </si>
  <si>
    <t>liczba kart nieważnych</t>
  </si>
  <si>
    <t>dzielnica</t>
  </si>
  <si>
    <t>Ruda</t>
  </si>
  <si>
    <t>Czarny Las</t>
  </si>
  <si>
    <t>Wirek</t>
  </si>
  <si>
    <t>Godula</t>
  </si>
  <si>
    <t>Orzegów</t>
  </si>
  <si>
    <t>Nowy Bytom</t>
  </si>
  <si>
    <t>Halemba</t>
  </si>
  <si>
    <t>Bykowina</t>
  </si>
  <si>
    <t>w tym głosy puste</t>
  </si>
  <si>
    <t>inne</t>
  </si>
  <si>
    <t>liczba kart</t>
  </si>
  <si>
    <t>liczba kart ważnych</t>
  </si>
  <si>
    <t>nr zadania</t>
  </si>
  <si>
    <t>Zagospodarowanie terenu przy zabytkowym piecu chlebowym tzw. piekaroku</t>
  </si>
  <si>
    <t>MBP - Filia 21</t>
  </si>
  <si>
    <t>Mini park linowy z tyrolką i trampolinami</t>
  </si>
  <si>
    <t>Modernizacja infrastruktury Szkoły Podstawowej nr 23 im. Jana Brzechwy w Rudzie Śląskiej polegająca na remoncie boiska i ogrodzenia szkolnego</t>
  </si>
  <si>
    <t>Rekreacyjny skwer dla całej Rodziny</t>
  </si>
  <si>
    <t>Kort tenisowy - Bielszowice. Budowa boiska ze sztuczną nawierzchnią do tenisa ziemnego przy istniejącym kompleksie boisk w parku "Strzelnica" w Bielszowicach</t>
  </si>
  <si>
    <t>Bielszowice</t>
  </si>
  <si>
    <t>Wykonanie Mini Boiska oraz zakup ławek i urządzeń zabawowych dla ogrodu przedszkolnego Miejskiego Przedszkola nr 39 im. Bajkolandii w Rudzie Śląskiej przy ul. Sokolskiej 6</t>
  </si>
  <si>
    <t>Plac zabaw w ogrodzie Miejskiego Przedszkola nr 35</t>
  </si>
  <si>
    <t>Siłownia plenerowa</t>
  </si>
  <si>
    <t>Modernizacja istniejącej infrastruktury - budowa boiska wielofunkcyjnego do siatkówki, koszykówki i piłki ręcznej o nawierzchni polipropylenowej</t>
  </si>
  <si>
    <t>Budowa boiska wielofunkcyjnego w Rudzie Śląskiej przy ul. Lwa Tołstoja 13</t>
  </si>
  <si>
    <t>Budowa placu zabaw na terenie Miejskiego Przedszkola nr 45 przy ulicy Bolesława Chrobrego 6 w Bykowinie</t>
  </si>
  <si>
    <t>"Kreatywna Strefa Gier" przy Szkole Podstawowej nr 40 im. Karola Goduli w Rudzie Śląskiej</t>
  </si>
  <si>
    <t>Modernizacja istniejącej infrastruktury sportowej - budowa boiska wielofunkcyjnego do siatkówki i koszykówki na terenie Zespołu Szkół Ponadgimnazjalnych nr 2 w Rudzie Śląskiej</t>
  </si>
  <si>
    <t>Modernizacja wielofunkcyjnego boiska szkolnego przy Zespole Szkół nr 2 Specjalnych w Rudzie Śląskiej</t>
  </si>
  <si>
    <t>Budowa placu zabaw przy ulicy Noblistów Śląskich</t>
  </si>
  <si>
    <t>Halemba - Dzielnica Sportu i Rekreacji - poprzez wykonanie siłowni napowietrznej, systemu urządzeń "street workout" i kilku ławek</t>
  </si>
  <si>
    <t>Modernizacja istniejącej infrastruktury - budowa boiska wielofunkcyjnego do siatkówki przy G8 w Rudzie Śląskiej - Halembie</t>
  </si>
  <si>
    <t>Rozbudowa infrastruktury sportowej przy Szkole Podstawowej nr 6 w Rudzie Śląskiej. Budowa bieżni dwutorowej zakończona skocznią do skoku w dal</t>
  </si>
  <si>
    <t>Rozbudowa placu zabaw na plantach w Rudzie Śl. - Kochłowicach o urządzenia dla dzieci w wieku 6 - 12 lat</t>
  </si>
  <si>
    <t>Kochłowice</t>
  </si>
  <si>
    <t>Modernizacja placu zabaw na terenie Miejskiego Przedszkola nr 42 w Rudzie Śląskiej Kochłowicach przy ul. Brzozowej 2</t>
  </si>
  <si>
    <t>Modernizacja oraz rozbudowa Toru Modelarskiego przy ul. Oskara Kolberga w Rudzie Śląskiej</t>
  </si>
  <si>
    <t>Sport i rekreacja w Parku Dworskim w Nowym Bytomiu</t>
  </si>
  <si>
    <t>Bykowina dla czterech łap</t>
  </si>
  <si>
    <t>Budowa wielofunkcyjnego boiska sportowego o nawierzchni poliuretanowej przy Zespole Szkół Ponadgimnazjalnych nr 6 im. M. Kopernika w Rudzie Śląskiej Wirku</t>
  </si>
  <si>
    <t>Budowa placu zabaw w rejonie ul. Piłsudskiego w Kochłowicach</t>
  </si>
  <si>
    <t>Kreatywna strefa dla ciała i umysłu na terenie przy Zespole Szkół nr 5 w Rudzie Śląskiej</t>
  </si>
  <si>
    <t>Budowa chodnika dojściowego od Placu Chopina 3 do placu zabaw za posesją na ul. Wolności 13 (likwidacja barier architektonicznych dla osób niepełnosprawnych i rodziców dzieci w wózkach spacerowych)</t>
  </si>
  <si>
    <t>Budowa terenowych tras rowerowych typu singletrack/bikepark w okolicy Parku Strzelnica</t>
  </si>
  <si>
    <t>Parking ogólnodostępny na rogu Kochłowicka - Kaczmarka</t>
  </si>
  <si>
    <t xml:space="preserve">Siłownia pod chmurką w Rudzie </t>
  </si>
  <si>
    <t>Dla każdego coś miłego do spędzania czasu wolnego - siłownia zewnętrzna, stoły, ławki, huśtawki, karuzele itp. na osiedlu Bykowina</t>
  </si>
  <si>
    <t>Rolkowisko przy Parku Strzelnica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</si>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</sst>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b/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105">
    <xf numFmtId="0" fontId="0" fillId="0" borderId="0" xfId="0"/>
    <xf numFmtId="0" fontId="4" fillId="0" borderId="0" xfId="1" applyFill="1"/>
    <xf numFmtId="0" fontId="4" fillId="0" borderId="0" xfId="1" applyFill="1" applyAlignment="1">
      <alignment horizontal="center"/>
    </xf>
    <xf numFmtId="0" fontId="1" fillId="0" borderId="0" xfId="3" applyFont="1" applyFill="1"/>
    <xf numFmtId="0" fontId="6" fillId="0" borderId="0" xfId="3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3" fillId="0" borderId="12" xfId="1" applyFont="1" applyFill="1" applyBorder="1" applyAlignment="1">
      <alignment horizontal="center" vertical="center" textRotation="90"/>
    </xf>
    <xf numFmtId="0" fontId="3" fillId="0" borderId="1" xfId="1" applyFont="1" applyFill="1" applyBorder="1" applyAlignment="1">
      <alignment horizontal="center" vertical="center" textRotation="90"/>
    </xf>
    <xf numFmtId="0" fontId="3" fillId="0" borderId="1" xfId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3" fontId="3" fillId="0" borderId="20" xfId="0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" fontId="3" fillId="0" borderId="0" xfId="0" applyNumberFormat="1" applyFont="1" applyFill="1"/>
    <xf numFmtId="0" fontId="3" fillId="0" borderId="0" xfId="1" applyFont="1" applyFill="1"/>
    <xf numFmtId="0" fontId="3" fillId="0" borderId="5" xfId="3" applyFont="1" applyFill="1" applyBorder="1"/>
    <xf numFmtId="0" fontId="3" fillId="0" borderId="5" xfId="1" applyFont="1" applyFill="1" applyBorder="1"/>
    <xf numFmtId="0" fontId="3" fillId="0" borderId="0" xfId="3" applyFont="1" applyFill="1"/>
    <xf numFmtId="3" fontId="3" fillId="0" borderId="6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textRotation="90"/>
    </xf>
    <xf numFmtId="0" fontId="3" fillId="0" borderId="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 textRotation="90" wrapText="1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4" fillId="2" borderId="2" xfId="1" applyBorder="1" applyAlignment="1">
      <alignment horizontal="center" vertical="center" wrapText="1"/>
    </xf>
    <xf numFmtId="0" fontId="4" fillId="2" borderId="3" xfId="1" applyBorder="1" applyAlignment="1">
      <alignment horizontal="left" vertical="top" wrapText="1"/>
    </xf>
    <xf numFmtId="0" fontId="4" fillId="2" borderId="7" xfId="1" applyBorder="1" applyAlignment="1">
      <alignment horizontal="center" vertical="center" wrapText="1"/>
    </xf>
    <xf numFmtId="0" fontId="4" fillId="2" borderId="8" xfId="1" applyBorder="1" applyAlignment="1">
      <alignment horizontal="center" vertical="center"/>
    </xf>
    <xf numFmtId="0" fontId="4" fillId="2" borderId="9" xfId="1" applyBorder="1" applyAlignment="1">
      <alignment horizontal="center" vertical="center"/>
    </xf>
    <xf numFmtId="0" fontId="4" fillId="2" borderId="2" xfId="1" applyBorder="1" applyAlignment="1">
      <alignment horizontal="center" vertical="center"/>
    </xf>
    <xf numFmtId="0" fontId="4" fillId="2" borderId="3" xfId="1" applyBorder="1" applyAlignment="1">
      <alignment horizontal="center" vertical="center" wrapText="1"/>
    </xf>
    <xf numFmtId="0" fontId="4" fillId="2" borderId="10" xfId="1" applyBorder="1" applyAlignment="1">
      <alignment horizontal="center" vertical="center" wrapText="1"/>
    </xf>
    <xf numFmtId="0" fontId="4" fillId="2" borderId="11" xfId="1" applyBorder="1" applyAlignment="1">
      <alignment horizontal="center" vertical="center"/>
    </xf>
    <xf numFmtId="0" fontId="4" fillId="2" borderId="3" xfId="1" applyBorder="1" applyAlignment="1">
      <alignment horizontal="center" vertical="center"/>
    </xf>
    <xf numFmtId="0" fontId="4" fillId="2" borderId="24" xfId="1" applyBorder="1" applyAlignment="1">
      <alignment horizontal="left" vertical="top" wrapText="1"/>
    </xf>
    <xf numFmtId="0" fontId="4" fillId="2" borderId="25" xfId="1" applyBorder="1" applyAlignment="1">
      <alignment horizontal="center" vertical="center" wrapText="1"/>
    </xf>
    <xf numFmtId="0" fontId="4" fillId="2" borderId="26" xfId="1" applyBorder="1" applyAlignment="1">
      <alignment horizontal="center" vertical="center"/>
    </xf>
    <xf numFmtId="0" fontId="4" fillId="2" borderId="27" xfId="1" applyBorder="1" applyAlignment="1">
      <alignment horizontal="center" vertical="center"/>
    </xf>
    <xf numFmtId="0" fontId="4" fillId="2" borderId="24" xfId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vertical="top" wrapText="1"/>
    </xf>
    <xf numFmtId="0" fontId="2" fillId="0" borderId="28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0" fontId="3" fillId="0" borderId="31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right" wrapText="1"/>
    </xf>
  </cellXfs>
  <cellStyles count="4">
    <cellStyle name="Dobry" xfId="1" builtinId="26"/>
    <cellStyle name="Neutralny" xfId="2" builtinId="28"/>
    <cellStyle name="Normalny" xfId="0" builtinId="0"/>
    <cellStyle name="Zły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42"/>
  <sheetViews>
    <sheetView tabSelected="1" topLeftCell="A31" zoomScale="80" zoomScaleNormal="80" workbookViewId="0">
      <selection activeCell="J39" sqref="J39"/>
    </sheetView>
  </sheetViews>
  <sheetFormatPr defaultRowHeight="14.25"/>
  <cols>
    <col min="1" max="1" width="5.625" customWidth="1"/>
    <col min="2" max="2" width="28.75" customWidth="1"/>
    <col min="3" max="3" width="14.375" customWidth="1"/>
    <col min="4" max="4" width="8.125" customWidth="1"/>
    <col min="5" max="20" width="8.125" style="1" customWidth="1"/>
  </cols>
  <sheetData>
    <row r="1" spans="1:20" ht="105.75" customHeight="1" thickBot="1">
      <c r="A1" s="24" t="s">
        <v>0</v>
      </c>
      <c r="B1" s="25" t="s">
        <v>1</v>
      </c>
      <c r="C1" s="26" t="s">
        <v>21</v>
      </c>
      <c r="D1" s="27" t="s">
        <v>2</v>
      </c>
      <c r="E1" s="13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36</v>
      </c>
      <c r="Q1" s="15" t="s">
        <v>14</v>
      </c>
      <c r="R1" s="15" t="s">
        <v>15</v>
      </c>
      <c r="S1" s="15" t="s">
        <v>16</v>
      </c>
      <c r="T1" s="15" t="s">
        <v>17</v>
      </c>
    </row>
    <row r="2" spans="1:20" ht="36.75" customHeight="1">
      <c r="A2" s="74">
        <v>1</v>
      </c>
      <c r="B2" s="75" t="s">
        <v>37</v>
      </c>
      <c r="C2" s="76" t="s">
        <v>24</v>
      </c>
      <c r="D2" s="77">
        <f>SUM(E2:T2)</f>
        <v>113</v>
      </c>
      <c r="E2" s="78">
        <v>24</v>
      </c>
      <c r="F2" s="79">
        <v>34</v>
      </c>
      <c r="G2" s="79">
        <v>0</v>
      </c>
      <c r="H2" s="79">
        <v>2</v>
      </c>
      <c r="I2" s="79">
        <v>4</v>
      </c>
      <c r="J2" s="79">
        <v>0</v>
      </c>
      <c r="K2" s="79">
        <v>1</v>
      </c>
      <c r="L2" s="79">
        <v>9</v>
      </c>
      <c r="M2" s="79">
        <v>3</v>
      </c>
      <c r="N2" s="79">
        <v>21</v>
      </c>
      <c r="O2" s="79">
        <v>7</v>
      </c>
      <c r="P2" s="79">
        <v>1</v>
      </c>
      <c r="Q2" s="79">
        <v>3</v>
      </c>
      <c r="R2" s="79">
        <v>2</v>
      </c>
      <c r="S2" s="79">
        <v>0</v>
      </c>
      <c r="T2" s="79">
        <v>2</v>
      </c>
    </row>
    <row r="3" spans="1:20" ht="87.75" customHeight="1">
      <c r="A3" s="7">
        <v>2</v>
      </c>
      <c r="B3" s="16" t="s">
        <v>38</v>
      </c>
      <c r="C3" s="8" t="s">
        <v>29</v>
      </c>
      <c r="D3" s="28">
        <f>SUM(E3:T3)</f>
        <v>165</v>
      </c>
      <c r="E3" s="18">
        <v>4</v>
      </c>
      <c r="F3" s="19">
        <v>3</v>
      </c>
      <c r="G3" s="19">
        <v>1</v>
      </c>
      <c r="H3" s="19">
        <v>0</v>
      </c>
      <c r="I3" s="19">
        <v>1</v>
      </c>
      <c r="J3" s="19">
        <v>0</v>
      </c>
      <c r="K3" s="19">
        <v>1</v>
      </c>
      <c r="L3" s="19">
        <v>0</v>
      </c>
      <c r="M3" s="19">
        <v>0</v>
      </c>
      <c r="N3" s="19">
        <v>0</v>
      </c>
      <c r="O3" s="19">
        <v>10</v>
      </c>
      <c r="P3" s="19">
        <v>7</v>
      </c>
      <c r="Q3" s="19">
        <v>138</v>
      </c>
      <c r="R3" s="19">
        <v>0</v>
      </c>
      <c r="S3" s="19">
        <v>0</v>
      </c>
      <c r="T3" s="19">
        <v>0</v>
      </c>
    </row>
    <row r="4" spans="1:20" ht="41.25" customHeight="1">
      <c r="A4" s="7">
        <v>4</v>
      </c>
      <c r="B4" s="16" t="s">
        <v>39</v>
      </c>
      <c r="C4" s="8" t="s">
        <v>29</v>
      </c>
      <c r="D4" s="28">
        <f t="shared" ref="D4:D33" si="0">SUM(E4:T4)</f>
        <v>66</v>
      </c>
      <c r="E4" s="18">
        <v>3</v>
      </c>
      <c r="F4" s="19">
        <v>5</v>
      </c>
      <c r="G4" s="19">
        <v>6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7</v>
      </c>
      <c r="Q4" s="19">
        <v>44</v>
      </c>
      <c r="R4" s="19">
        <v>0</v>
      </c>
      <c r="S4" s="19">
        <v>0</v>
      </c>
      <c r="T4" s="19">
        <v>1</v>
      </c>
    </row>
    <row r="5" spans="1:20" ht="111" customHeight="1">
      <c r="A5" s="80">
        <v>6</v>
      </c>
      <c r="B5" s="75" t="s">
        <v>40</v>
      </c>
      <c r="C5" s="81" t="s">
        <v>41</v>
      </c>
      <c r="D5" s="77">
        <f t="shared" si="0"/>
        <v>135</v>
      </c>
      <c r="E5" s="82">
        <v>8</v>
      </c>
      <c r="F5" s="83">
        <v>4</v>
      </c>
      <c r="G5" s="83">
        <v>0</v>
      </c>
      <c r="H5" s="83">
        <v>2</v>
      </c>
      <c r="I5" s="83">
        <v>115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1</v>
      </c>
      <c r="P5" s="83">
        <v>3</v>
      </c>
      <c r="Q5" s="83">
        <v>0</v>
      </c>
      <c r="R5" s="83">
        <v>0</v>
      </c>
      <c r="S5" s="83">
        <v>0</v>
      </c>
      <c r="T5" s="83">
        <v>2</v>
      </c>
    </row>
    <row r="6" spans="1:20" ht="121.5" customHeight="1">
      <c r="A6" s="80">
        <v>7</v>
      </c>
      <c r="B6" s="75" t="s">
        <v>42</v>
      </c>
      <c r="C6" s="81" t="s">
        <v>28</v>
      </c>
      <c r="D6" s="77">
        <f t="shared" si="0"/>
        <v>399</v>
      </c>
      <c r="E6" s="82">
        <v>19</v>
      </c>
      <c r="F6" s="83">
        <v>1</v>
      </c>
      <c r="G6" s="83">
        <v>0</v>
      </c>
      <c r="H6" s="83">
        <v>2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375</v>
      </c>
      <c r="P6" s="83">
        <v>0</v>
      </c>
      <c r="Q6" s="83">
        <v>0</v>
      </c>
      <c r="R6" s="83">
        <v>2</v>
      </c>
      <c r="S6" s="83">
        <v>0</v>
      </c>
      <c r="T6" s="83">
        <v>0</v>
      </c>
    </row>
    <row r="7" spans="1:20" ht="53.25" customHeight="1">
      <c r="A7" s="80">
        <v>8</v>
      </c>
      <c r="B7" s="75" t="s">
        <v>35</v>
      </c>
      <c r="C7" s="81" t="s">
        <v>22</v>
      </c>
      <c r="D7" s="77">
        <f t="shared" si="0"/>
        <v>99</v>
      </c>
      <c r="E7" s="82">
        <v>40</v>
      </c>
      <c r="F7" s="83">
        <v>0</v>
      </c>
      <c r="G7" s="83">
        <v>4</v>
      </c>
      <c r="H7" s="83">
        <v>0</v>
      </c>
      <c r="I7" s="83">
        <v>0</v>
      </c>
      <c r="J7" s="83">
        <v>0</v>
      </c>
      <c r="K7" s="83">
        <v>3</v>
      </c>
      <c r="L7" s="83">
        <v>0</v>
      </c>
      <c r="M7" s="83">
        <v>46</v>
      </c>
      <c r="N7" s="83">
        <v>0</v>
      </c>
      <c r="O7" s="83">
        <v>3</v>
      </c>
      <c r="P7" s="83">
        <v>0</v>
      </c>
      <c r="Q7" s="83">
        <v>0</v>
      </c>
      <c r="R7" s="83">
        <v>1</v>
      </c>
      <c r="S7" s="83">
        <v>0</v>
      </c>
      <c r="T7" s="83">
        <v>2</v>
      </c>
    </row>
    <row r="8" spans="1:20" ht="41.25" customHeight="1">
      <c r="A8" s="7">
        <v>9</v>
      </c>
      <c r="B8" s="16" t="s">
        <v>43</v>
      </c>
      <c r="C8" s="8" t="s">
        <v>28</v>
      </c>
      <c r="D8" s="28">
        <f t="shared" si="0"/>
        <v>221</v>
      </c>
      <c r="E8" s="18">
        <v>11</v>
      </c>
      <c r="F8" s="19">
        <v>2</v>
      </c>
      <c r="G8" s="19">
        <v>0</v>
      </c>
      <c r="H8" s="19">
        <v>0</v>
      </c>
      <c r="I8" s="19">
        <v>3</v>
      </c>
      <c r="J8" s="19">
        <v>3</v>
      </c>
      <c r="K8" s="19">
        <v>0</v>
      </c>
      <c r="L8" s="19">
        <v>0</v>
      </c>
      <c r="M8" s="19">
        <v>3</v>
      </c>
      <c r="N8" s="19">
        <v>1</v>
      </c>
      <c r="O8" s="19">
        <v>184</v>
      </c>
      <c r="P8" s="19">
        <v>7</v>
      </c>
      <c r="Q8" s="19">
        <v>0</v>
      </c>
      <c r="R8" s="19">
        <v>0</v>
      </c>
      <c r="S8" s="19">
        <v>0</v>
      </c>
      <c r="T8" s="19">
        <v>7</v>
      </c>
    </row>
    <row r="9" spans="1:20" ht="24.75" customHeight="1">
      <c r="A9" s="7">
        <v>10</v>
      </c>
      <c r="B9" s="16" t="s">
        <v>44</v>
      </c>
      <c r="C9" s="8" t="s">
        <v>41</v>
      </c>
      <c r="D9" s="28">
        <f t="shared" si="0"/>
        <v>48</v>
      </c>
      <c r="E9" s="18">
        <v>3</v>
      </c>
      <c r="F9" s="19">
        <v>34</v>
      </c>
      <c r="G9" s="19">
        <v>1</v>
      </c>
      <c r="H9" s="19">
        <v>0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5</v>
      </c>
      <c r="O9" s="19">
        <v>3</v>
      </c>
      <c r="P9" s="19">
        <v>0</v>
      </c>
      <c r="Q9" s="19">
        <v>0</v>
      </c>
      <c r="R9" s="19">
        <v>1</v>
      </c>
      <c r="S9" s="19">
        <v>0</v>
      </c>
      <c r="T9" s="19">
        <v>0</v>
      </c>
    </row>
    <row r="10" spans="1:20" ht="90" customHeight="1">
      <c r="A10" s="7">
        <v>11</v>
      </c>
      <c r="B10" s="16" t="s">
        <v>45</v>
      </c>
      <c r="C10" s="8" t="s">
        <v>41</v>
      </c>
      <c r="D10" s="28">
        <f t="shared" si="0"/>
        <v>87</v>
      </c>
      <c r="E10" s="18">
        <v>14</v>
      </c>
      <c r="F10" s="19">
        <v>12</v>
      </c>
      <c r="G10" s="19">
        <v>4</v>
      </c>
      <c r="H10" s="19">
        <v>0</v>
      </c>
      <c r="I10" s="19">
        <v>26</v>
      </c>
      <c r="J10" s="19">
        <v>1</v>
      </c>
      <c r="K10" s="19">
        <v>5</v>
      </c>
      <c r="L10" s="19">
        <v>0</v>
      </c>
      <c r="M10" s="19">
        <v>4</v>
      </c>
      <c r="N10" s="19">
        <v>0</v>
      </c>
      <c r="O10" s="19">
        <v>12</v>
      </c>
      <c r="P10" s="19">
        <v>5</v>
      </c>
      <c r="Q10" s="19">
        <v>1</v>
      </c>
      <c r="R10" s="19">
        <v>2</v>
      </c>
      <c r="S10" s="19">
        <v>0</v>
      </c>
      <c r="T10" s="19">
        <v>1</v>
      </c>
    </row>
    <row r="11" spans="1:20" ht="59.25" customHeight="1">
      <c r="A11" s="7">
        <v>13</v>
      </c>
      <c r="B11" s="16" t="s">
        <v>46</v>
      </c>
      <c r="C11" s="6" t="s">
        <v>23</v>
      </c>
      <c r="D11" s="28">
        <f t="shared" si="0"/>
        <v>134</v>
      </c>
      <c r="E11" s="18">
        <v>25</v>
      </c>
      <c r="F11" s="19">
        <v>100</v>
      </c>
      <c r="G11" s="19">
        <v>0</v>
      </c>
      <c r="H11" s="19">
        <v>0</v>
      </c>
      <c r="I11" s="19">
        <v>1</v>
      </c>
      <c r="J11" s="19">
        <v>0</v>
      </c>
      <c r="K11" s="19">
        <v>0</v>
      </c>
      <c r="L11" s="19">
        <v>1</v>
      </c>
      <c r="M11" s="19">
        <v>1</v>
      </c>
      <c r="N11" s="19">
        <v>0</v>
      </c>
      <c r="O11" s="19">
        <v>0</v>
      </c>
      <c r="P11" s="19">
        <v>2</v>
      </c>
      <c r="Q11" s="19">
        <v>2</v>
      </c>
      <c r="R11" s="19">
        <v>0</v>
      </c>
      <c r="S11" s="19">
        <v>0</v>
      </c>
      <c r="T11" s="19">
        <v>2</v>
      </c>
    </row>
    <row r="12" spans="1:20" ht="71.25" customHeight="1">
      <c r="A12" s="7">
        <v>14</v>
      </c>
      <c r="B12" s="16" t="s">
        <v>47</v>
      </c>
      <c r="C12" s="8" t="s">
        <v>29</v>
      </c>
      <c r="D12" s="28">
        <f t="shared" si="0"/>
        <v>166</v>
      </c>
      <c r="E12" s="18">
        <v>33</v>
      </c>
      <c r="F12" s="19">
        <v>13</v>
      </c>
      <c r="G12" s="19">
        <v>0</v>
      </c>
      <c r="H12" s="19">
        <v>2</v>
      </c>
      <c r="I12" s="19">
        <v>0</v>
      </c>
      <c r="J12" s="19">
        <v>1</v>
      </c>
      <c r="K12" s="19">
        <v>3</v>
      </c>
      <c r="L12" s="19">
        <v>6</v>
      </c>
      <c r="M12" s="19">
        <v>1</v>
      </c>
      <c r="N12" s="19">
        <v>0</v>
      </c>
      <c r="O12" s="19">
        <v>3</v>
      </c>
      <c r="P12" s="19">
        <v>22</v>
      </c>
      <c r="Q12" s="19">
        <v>82</v>
      </c>
      <c r="R12" s="19">
        <v>0</v>
      </c>
      <c r="S12" s="19">
        <v>0</v>
      </c>
      <c r="T12" s="19">
        <v>0</v>
      </c>
    </row>
    <row r="13" spans="1:20" ht="59.25" customHeight="1">
      <c r="A13" s="80">
        <v>15</v>
      </c>
      <c r="B13" s="75" t="s">
        <v>48</v>
      </c>
      <c r="C13" s="81" t="s">
        <v>25</v>
      </c>
      <c r="D13" s="77">
        <f t="shared" si="0"/>
        <v>82</v>
      </c>
      <c r="E13" s="82">
        <v>9</v>
      </c>
      <c r="F13" s="83">
        <v>1</v>
      </c>
      <c r="G13" s="83">
        <v>0</v>
      </c>
      <c r="H13" s="83">
        <v>1</v>
      </c>
      <c r="I13" s="83">
        <v>0</v>
      </c>
      <c r="J13" s="83">
        <v>0</v>
      </c>
      <c r="K13" s="83">
        <v>62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8</v>
      </c>
      <c r="S13" s="83">
        <v>0</v>
      </c>
      <c r="T13" s="83">
        <v>1</v>
      </c>
    </row>
    <row r="14" spans="1:20" ht="123.75" customHeight="1">
      <c r="A14" s="80">
        <v>17</v>
      </c>
      <c r="B14" s="75" t="s">
        <v>49</v>
      </c>
      <c r="C14" s="81" t="s">
        <v>23</v>
      </c>
      <c r="D14" s="77">
        <f t="shared" si="0"/>
        <v>182</v>
      </c>
      <c r="E14" s="82">
        <v>7</v>
      </c>
      <c r="F14" s="83">
        <v>22</v>
      </c>
      <c r="G14" s="83">
        <v>0</v>
      </c>
      <c r="H14" s="83">
        <v>6</v>
      </c>
      <c r="I14" s="83">
        <v>2</v>
      </c>
      <c r="J14" s="83">
        <v>0</v>
      </c>
      <c r="K14" s="83">
        <v>12</v>
      </c>
      <c r="L14" s="83">
        <v>8</v>
      </c>
      <c r="M14" s="83">
        <v>5</v>
      </c>
      <c r="N14" s="83">
        <v>100</v>
      </c>
      <c r="O14" s="83">
        <v>5</v>
      </c>
      <c r="P14" s="83">
        <v>7</v>
      </c>
      <c r="Q14" s="83">
        <v>0</v>
      </c>
      <c r="R14" s="83">
        <v>8</v>
      </c>
      <c r="S14" s="83">
        <v>0</v>
      </c>
      <c r="T14" s="83">
        <v>0</v>
      </c>
    </row>
    <row r="15" spans="1:20" ht="77.25" customHeight="1">
      <c r="A15" s="7">
        <v>18</v>
      </c>
      <c r="B15" s="20" t="s">
        <v>50</v>
      </c>
      <c r="C15" s="8" t="s">
        <v>22</v>
      </c>
      <c r="D15" s="28">
        <f t="shared" si="0"/>
        <v>41</v>
      </c>
      <c r="E15" s="18">
        <v>2</v>
      </c>
      <c r="F15" s="19">
        <v>2</v>
      </c>
      <c r="G15" s="19">
        <v>4</v>
      </c>
      <c r="H15" s="19">
        <v>0</v>
      </c>
      <c r="I15" s="19">
        <v>0</v>
      </c>
      <c r="J15" s="19">
        <v>0</v>
      </c>
      <c r="K15" s="19">
        <v>2</v>
      </c>
      <c r="L15" s="19">
        <v>1</v>
      </c>
      <c r="M15" s="19">
        <v>30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</row>
    <row r="16" spans="1:20" ht="41.25" customHeight="1">
      <c r="A16" s="7">
        <v>19</v>
      </c>
      <c r="B16" s="20" t="s">
        <v>51</v>
      </c>
      <c r="C16" s="8" t="s">
        <v>41</v>
      </c>
      <c r="D16" s="28">
        <f t="shared" si="0"/>
        <v>27</v>
      </c>
      <c r="E16" s="18">
        <v>3</v>
      </c>
      <c r="F16" s="19">
        <v>3</v>
      </c>
      <c r="G16" s="19">
        <v>0</v>
      </c>
      <c r="H16" s="19">
        <v>0</v>
      </c>
      <c r="I16" s="19">
        <v>8</v>
      </c>
      <c r="J16" s="19">
        <v>0</v>
      </c>
      <c r="K16" s="19">
        <v>3</v>
      </c>
      <c r="L16" s="19">
        <v>0</v>
      </c>
      <c r="M16" s="19">
        <v>0</v>
      </c>
      <c r="N16" s="19">
        <v>1</v>
      </c>
      <c r="O16" s="19">
        <v>5</v>
      </c>
      <c r="P16" s="19">
        <v>0</v>
      </c>
      <c r="Q16" s="19">
        <v>1</v>
      </c>
      <c r="R16" s="19">
        <v>2</v>
      </c>
      <c r="S16" s="19">
        <v>0</v>
      </c>
      <c r="T16" s="19">
        <v>1</v>
      </c>
    </row>
    <row r="17" spans="1:20" ht="86.25" customHeight="1">
      <c r="A17" s="7">
        <v>20</v>
      </c>
      <c r="B17" s="20" t="s">
        <v>52</v>
      </c>
      <c r="C17" s="8" t="s">
        <v>28</v>
      </c>
      <c r="D17" s="28">
        <f t="shared" si="0"/>
        <v>41</v>
      </c>
      <c r="E17" s="18">
        <v>2</v>
      </c>
      <c r="F17" s="19">
        <v>7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</v>
      </c>
      <c r="O17" s="19">
        <v>30</v>
      </c>
      <c r="P17" s="19">
        <v>0</v>
      </c>
      <c r="Q17" s="19">
        <v>1</v>
      </c>
      <c r="R17" s="19">
        <v>0</v>
      </c>
      <c r="S17" s="19">
        <v>0</v>
      </c>
      <c r="T17" s="19">
        <v>0</v>
      </c>
    </row>
    <row r="18" spans="1:20" ht="90.75" customHeight="1">
      <c r="A18" s="7">
        <v>22</v>
      </c>
      <c r="B18" s="20" t="s">
        <v>53</v>
      </c>
      <c r="C18" s="8" t="s">
        <v>28</v>
      </c>
      <c r="D18" s="28">
        <f t="shared" si="0"/>
        <v>155</v>
      </c>
      <c r="E18" s="18">
        <v>8</v>
      </c>
      <c r="F18" s="19">
        <v>3</v>
      </c>
      <c r="G18" s="19">
        <v>0</v>
      </c>
      <c r="H18" s="19">
        <v>0</v>
      </c>
      <c r="I18" s="19">
        <v>6</v>
      </c>
      <c r="J18" s="19">
        <v>1</v>
      </c>
      <c r="K18" s="19">
        <v>0</v>
      </c>
      <c r="L18" s="19">
        <v>0</v>
      </c>
      <c r="M18" s="19">
        <v>0</v>
      </c>
      <c r="N18" s="19">
        <v>0</v>
      </c>
      <c r="O18" s="19">
        <v>132</v>
      </c>
      <c r="P18" s="19">
        <v>1</v>
      </c>
      <c r="Q18" s="19">
        <v>0</v>
      </c>
      <c r="R18" s="19">
        <v>0</v>
      </c>
      <c r="S18" s="19">
        <v>1</v>
      </c>
      <c r="T18" s="19">
        <v>3</v>
      </c>
    </row>
    <row r="19" spans="1:20" ht="108.75" customHeight="1">
      <c r="A19" s="80">
        <v>23</v>
      </c>
      <c r="B19" s="75" t="s">
        <v>54</v>
      </c>
      <c r="C19" s="76" t="s">
        <v>26</v>
      </c>
      <c r="D19" s="77">
        <f t="shared" si="0"/>
        <v>77</v>
      </c>
      <c r="E19" s="82">
        <v>4</v>
      </c>
      <c r="F19" s="83">
        <v>0</v>
      </c>
      <c r="G19" s="83">
        <v>1</v>
      </c>
      <c r="H19" s="83">
        <v>2</v>
      </c>
      <c r="I19" s="83">
        <v>0</v>
      </c>
      <c r="J19" s="83">
        <v>0</v>
      </c>
      <c r="K19" s="83">
        <v>23</v>
      </c>
      <c r="L19" s="83">
        <v>0</v>
      </c>
      <c r="M19" s="83">
        <v>2</v>
      </c>
      <c r="N19" s="83">
        <v>0</v>
      </c>
      <c r="O19" s="83">
        <v>0</v>
      </c>
      <c r="P19" s="83">
        <v>0</v>
      </c>
      <c r="Q19" s="83">
        <v>0</v>
      </c>
      <c r="R19" s="83">
        <v>45</v>
      </c>
      <c r="S19" s="83">
        <v>0</v>
      </c>
      <c r="T19" s="83">
        <v>0</v>
      </c>
    </row>
    <row r="20" spans="1:20" ht="75.75" customHeight="1">
      <c r="A20" s="7">
        <v>26</v>
      </c>
      <c r="B20" s="20" t="s">
        <v>55</v>
      </c>
      <c r="C20" s="8" t="s">
        <v>56</v>
      </c>
      <c r="D20" s="28">
        <f t="shared" si="0"/>
        <v>80</v>
      </c>
      <c r="E20" s="18">
        <v>5</v>
      </c>
      <c r="F20" s="19">
        <v>9</v>
      </c>
      <c r="G20" s="19">
        <v>1</v>
      </c>
      <c r="H20" s="19">
        <v>2</v>
      </c>
      <c r="I20" s="19">
        <v>0</v>
      </c>
      <c r="J20" s="19">
        <v>1</v>
      </c>
      <c r="K20" s="19">
        <v>0</v>
      </c>
      <c r="L20" s="19">
        <v>54</v>
      </c>
      <c r="M20" s="19">
        <v>0</v>
      </c>
      <c r="N20" s="19">
        <v>0</v>
      </c>
      <c r="O20" s="19">
        <v>1</v>
      </c>
      <c r="P20" s="19">
        <v>4</v>
      </c>
      <c r="Q20" s="19">
        <v>0</v>
      </c>
      <c r="R20" s="19">
        <v>0</v>
      </c>
      <c r="S20" s="19">
        <v>0</v>
      </c>
      <c r="T20" s="19">
        <v>3</v>
      </c>
    </row>
    <row r="21" spans="1:20" ht="86.25" customHeight="1">
      <c r="A21" s="80">
        <v>27</v>
      </c>
      <c r="B21" s="75" t="s">
        <v>57</v>
      </c>
      <c r="C21" s="81" t="s">
        <v>56</v>
      </c>
      <c r="D21" s="77">
        <f t="shared" si="0"/>
        <v>188</v>
      </c>
      <c r="E21" s="82">
        <v>4</v>
      </c>
      <c r="F21" s="83">
        <v>0</v>
      </c>
      <c r="G21" s="83">
        <v>1</v>
      </c>
      <c r="H21" s="83">
        <v>0</v>
      </c>
      <c r="I21" s="83">
        <v>1</v>
      </c>
      <c r="J21" s="83">
        <v>0</v>
      </c>
      <c r="K21" s="83">
        <v>0</v>
      </c>
      <c r="L21" s="83">
        <v>181</v>
      </c>
      <c r="M21" s="83">
        <v>0</v>
      </c>
      <c r="N21" s="83">
        <v>0</v>
      </c>
      <c r="O21" s="83">
        <v>0</v>
      </c>
      <c r="P21" s="83">
        <v>0</v>
      </c>
      <c r="Q21" s="83">
        <v>1</v>
      </c>
      <c r="R21" s="83">
        <v>0</v>
      </c>
      <c r="S21" s="83">
        <v>0</v>
      </c>
      <c r="T21" s="83">
        <v>0</v>
      </c>
    </row>
    <row r="22" spans="1:20" ht="72" customHeight="1">
      <c r="A22" s="7">
        <v>33</v>
      </c>
      <c r="B22" s="9" t="s">
        <v>58</v>
      </c>
      <c r="C22" s="6" t="s">
        <v>24</v>
      </c>
      <c r="D22" s="28">
        <f t="shared" si="0"/>
        <v>21</v>
      </c>
      <c r="E22" s="18">
        <v>5</v>
      </c>
      <c r="F22" s="19">
        <v>4</v>
      </c>
      <c r="G22" s="19">
        <v>0</v>
      </c>
      <c r="H22" s="19">
        <v>0</v>
      </c>
      <c r="I22" s="19">
        <v>1</v>
      </c>
      <c r="J22" s="19">
        <v>0</v>
      </c>
      <c r="K22" s="19">
        <v>2</v>
      </c>
      <c r="L22" s="19">
        <v>6</v>
      </c>
      <c r="M22" s="19">
        <v>0</v>
      </c>
      <c r="N22" s="19">
        <v>0</v>
      </c>
      <c r="O22" s="19">
        <v>0</v>
      </c>
      <c r="P22" s="19">
        <v>0</v>
      </c>
      <c r="Q22" s="19">
        <v>1</v>
      </c>
      <c r="R22" s="19">
        <v>0</v>
      </c>
      <c r="S22" s="19">
        <v>0</v>
      </c>
      <c r="T22" s="19">
        <v>2</v>
      </c>
    </row>
    <row r="23" spans="1:20" ht="39.75" customHeight="1">
      <c r="A23" s="80">
        <v>35</v>
      </c>
      <c r="B23" s="75" t="s">
        <v>59</v>
      </c>
      <c r="C23" s="76" t="s">
        <v>27</v>
      </c>
      <c r="D23" s="77">
        <f t="shared" si="0"/>
        <v>56</v>
      </c>
      <c r="E23" s="82">
        <v>32</v>
      </c>
      <c r="F23" s="83">
        <v>2</v>
      </c>
      <c r="G23" s="83">
        <v>1</v>
      </c>
      <c r="H23" s="83">
        <v>17</v>
      </c>
      <c r="I23" s="83">
        <v>0</v>
      </c>
      <c r="J23" s="83">
        <v>0</v>
      </c>
      <c r="K23" s="83">
        <v>1</v>
      </c>
      <c r="L23" s="83">
        <v>1</v>
      </c>
      <c r="M23" s="83">
        <v>0</v>
      </c>
      <c r="N23" s="83">
        <v>0</v>
      </c>
      <c r="O23" s="83">
        <v>0</v>
      </c>
      <c r="P23" s="83">
        <v>1</v>
      </c>
      <c r="Q23" s="83">
        <v>0</v>
      </c>
      <c r="R23" s="83">
        <v>1</v>
      </c>
      <c r="S23" s="83">
        <v>0</v>
      </c>
      <c r="T23" s="83">
        <v>0</v>
      </c>
    </row>
    <row r="24" spans="1:20" ht="27.75" customHeight="1">
      <c r="A24" s="7">
        <v>36</v>
      </c>
      <c r="B24" s="9" t="s">
        <v>60</v>
      </c>
      <c r="C24" s="6" t="s">
        <v>29</v>
      </c>
      <c r="D24" s="28">
        <f t="shared" si="0"/>
        <v>65</v>
      </c>
      <c r="E24" s="18">
        <v>5</v>
      </c>
      <c r="F24" s="19">
        <v>5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8</v>
      </c>
      <c r="M24" s="19">
        <v>0</v>
      </c>
      <c r="N24" s="19">
        <v>0</v>
      </c>
      <c r="O24" s="19">
        <v>0</v>
      </c>
      <c r="P24" s="19">
        <v>15</v>
      </c>
      <c r="Q24" s="19">
        <v>31</v>
      </c>
      <c r="R24" s="19">
        <v>0</v>
      </c>
      <c r="S24" s="19">
        <v>0</v>
      </c>
      <c r="T24" s="19">
        <v>1</v>
      </c>
    </row>
    <row r="25" spans="1:20" ht="121.5" customHeight="1">
      <c r="A25" s="7">
        <v>38</v>
      </c>
      <c r="B25" s="9" t="s">
        <v>61</v>
      </c>
      <c r="C25" s="6" t="s">
        <v>24</v>
      </c>
      <c r="D25" s="28">
        <f t="shared" si="0"/>
        <v>108</v>
      </c>
      <c r="E25" s="18">
        <v>0</v>
      </c>
      <c r="F25" s="19">
        <v>86</v>
      </c>
      <c r="G25" s="19">
        <v>2</v>
      </c>
      <c r="H25" s="19">
        <v>0</v>
      </c>
      <c r="I25" s="19">
        <v>3</v>
      </c>
      <c r="J25" s="19">
        <v>0</v>
      </c>
      <c r="K25" s="19">
        <v>1</v>
      </c>
      <c r="L25" s="19">
        <v>3</v>
      </c>
      <c r="M25" s="19">
        <v>1</v>
      </c>
      <c r="N25" s="19">
        <v>1</v>
      </c>
      <c r="O25" s="19">
        <v>5</v>
      </c>
      <c r="P25" s="19">
        <v>6</v>
      </c>
      <c r="Q25" s="19">
        <v>0</v>
      </c>
      <c r="R25" s="19">
        <v>0</v>
      </c>
      <c r="S25" s="19">
        <v>0</v>
      </c>
      <c r="T25" s="19">
        <v>0</v>
      </c>
    </row>
    <row r="26" spans="1:20" ht="59.25" customHeight="1">
      <c r="A26" s="7">
        <v>39</v>
      </c>
      <c r="B26" s="9" t="s">
        <v>62</v>
      </c>
      <c r="C26" s="6" t="s">
        <v>56</v>
      </c>
      <c r="D26" s="28">
        <f t="shared" si="0"/>
        <v>58</v>
      </c>
      <c r="E26" s="18">
        <v>4</v>
      </c>
      <c r="F26" s="19">
        <v>4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40</v>
      </c>
      <c r="M26" s="19">
        <v>0</v>
      </c>
      <c r="N26" s="19">
        <v>1</v>
      </c>
      <c r="O26" s="19">
        <v>1</v>
      </c>
      <c r="P26" s="19">
        <v>2</v>
      </c>
      <c r="Q26" s="19">
        <v>0</v>
      </c>
      <c r="R26" s="19">
        <v>0</v>
      </c>
      <c r="S26" s="19">
        <v>0</v>
      </c>
      <c r="T26" s="19">
        <v>5</v>
      </c>
    </row>
    <row r="27" spans="1:20" ht="63" customHeight="1">
      <c r="A27" s="7">
        <v>43</v>
      </c>
      <c r="B27" s="9" t="s">
        <v>63</v>
      </c>
      <c r="C27" s="6" t="s">
        <v>24</v>
      </c>
      <c r="D27" s="28">
        <f t="shared" si="0"/>
        <v>101</v>
      </c>
      <c r="E27" s="18">
        <v>4</v>
      </c>
      <c r="F27" s="19">
        <v>67</v>
      </c>
      <c r="G27" s="19">
        <v>1</v>
      </c>
      <c r="H27" s="19">
        <v>0</v>
      </c>
      <c r="I27" s="19">
        <v>0</v>
      </c>
      <c r="J27" s="19">
        <v>1</v>
      </c>
      <c r="K27" s="19">
        <v>2</v>
      </c>
      <c r="L27" s="19">
        <v>6</v>
      </c>
      <c r="M27" s="19">
        <v>3</v>
      </c>
      <c r="N27" s="19">
        <v>9</v>
      </c>
      <c r="O27" s="19">
        <v>5</v>
      </c>
      <c r="P27" s="19">
        <v>3</v>
      </c>
      <c r="Q27" s="19">
        <v>0</v>
      </c>
      <c r="R27" s="19">
        <v>0</v>
      </c>
      <c r="S27" s="19">
        <v>0</v>
      </c>
      <c r="T27" s="19">
        <v>0</v>
      </c>
    </row>
    <row r="28" spans="1:20" ht="124.5" customHeight="1">
      <c r="A28" s="7">
        <v>45</v>
      </c>
      <c r="B28" s="9" t="s">
        <v>64</v>
      </c>
      <c r="C28" s="6" t="s">
        <v>22</v>
      </c>
      <c r="D28" s="28">
        <f t="shared" si="0"/>
        <v>36</v>
      </c>
      <c r="E28" s="18">
        <v>2</v>
      </c>
      <c r="F28" s="19">
        <v>5</v>
      </c>
      <c r="G28" s="19">
        <v>1</v>
      </c>
      <c r="H28" s="19">
        <v>0</v>
      </c>
      <c r="I28" s="19">
        <v>1</v>
      </c>
      <c r="J28" s="19">
        <v>0</v>
      </c>
      <c r="K28" s="19">
        <v>1</v>
      </c>
      <c r="L28" s="19">
        <v>1</v>
      </c>
      <c r="M28" s="19">
        <v>23</v>
      </c>
      <c r="N28" s="19">
        <v>0</v>
      </c>
      <c r="O28" s="19">
        <v>1</v>
      </c>
      <c r="P28" s="19">
        <v>0</v>
      </c>
      <c r="Q28" s="19">
        <v>0</v>
      </c>
      <c r="R28" s="19">
        <v>1</v>
      </c>
      <c r="S28" s="19">
        <v>0</v>
      </c>
      <c r="T28" s="19">
        <v>0</v>
      </c>
    </row>
    <row r="29" spans="1:20" ht="75" customHeight="1">
      <c r="A29" s="7">
        <v>47</v>
      </c>
      <c r="B29" s="9" t="s">
        <v>65</v>
      </c>
      <c r="C29" s="6" t="s">
        <v>41</v>
      </c>
      <c r="D29" s="28">
        <f t="shared" si="0"/>
        <v>86</v>
      </c>
      <c r="E29" s="18">
        <v>3</v>
      </c>
      <c r="F29" s="19">
        <v>13</v>
      </c>
      <c r="G29" s="19">
        <v>0</v>
      </c>
      <c r="H29" s="19">
        <v>1</v>
      </c>
      <c r="I29" s="19">
        <v>49</v>
      </c>
      <c r="J29" s="19">
        <v>0</v>
      </c>
      <c r="K29" s="19">
        <v>1</v>
      </c>
      <c r="L29" s="19">
        <v>0</v>
      </c>
      <c r="M29" s="19">
        <v>5</v>
      </c>
      <c r="N29" s="19">
        <v>2</v>
      </c>
      <c r="O29" s="19">
        <v>5</v>
      </c>
      <c r="P29" s="19">
        <v>5</v>
      </c>
      <c r="Q29" s="19">
        <v>2</v>
      </c>
      <c r="R29" s="19">
        <v>0</v>
      </c>
      <c r="S29" s="19">
        <v>0</v>
      </c>
      <c r="T29" s="19">
        <v>0</v>
      </c>
    </row>
    <row r="30" spans="1:20" ht="48" customHeight="1">
      <c r="A30" s="89">
        <v>50</v>
      </c>
      <c r="B30" s="90" t="s">
        <v>66</v>
      </c>
      <c r="C30" s="91" t="s">
        <v>28</v>
      </c>
      <c r="D30" s="94">
        <f t="shared" si="0"/>
        <v>233</v>
      </c>
      <c r="E30" s="92">
        <v>8</v>
      </c>
      <c r="F30" s="93">
        <v>3</v>
      </c>
      <c r="G30" s="93">
        <v>0</v>
      </c>
      <c r="H30" s="93">
        <v>1</v>
      </c>
      <c r="I30" s="93">
        <v>0</v>
      </c>
      <c r="J30" s="93">
        <v>181</v>
      </c>
      <c r="K30" s="93">
        <v>0</v>
      </c>
      <c r="L30" s="93">
        <v>4</v>
      </c>
      <c r="M30" s="93">
        <v>0</v>
      </c>
      <c r="N30" s="93">
        <v>1</v>
      </c>
      <c r="O30" s="93">
        <v>28</v>
      </c>
      <c r="P30" s="93">
        <v>3</v>
      </c>
      <c r="Q30" s="93">
        <v>3</v>
      </c>
      <c r="R30" s="93">
        <v>0</v>
      </c>
      <c r="S30" s="93">
        <v>0</v>
      </c>
      <c r="T30" s="93">
        <v>1</v>
      </c>
    </row>
    <row r="31" spans="1:20" ht="27" customHeight="1">
      <c r="A31" s="7">
        <v>52</v>
      </c>
      <c r="B31" s="9" t="s">
        <v>67</v>
      </c>
      <c r="C31" s="6" t="s">
        <v>22</v>
      </c>
      <c r="D31" s="28">
        <f t="shared" si="0"/>
        <v>65</v>
      </c>
      <c r="E31" s="18">
        <v>3</v>
      </c>
      <c r="F31" s="19">
        <v>5</v>
      </c>
      <c r="G31" s="19">
        <v>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16</v>
      </c>
      <c r="N31" s="19">
        <v>1</v>
      </c>
      <c r="O31" s="19">
        <v>1</v>
      </c>
      <c r="P31" s="19">
        <v>0</v>
      </c>
      <c r="Q31" s="19">
        <v>0</v>
      </c>
      <c r="R31" s="19">
        <v>34</v>
      </c>
      <c r="S31" s="19">
        <v>0</v>
      </c>
      <c r="T31" s="19">
        <v>0</v>
      </c>
    </row>
    <row r="32" spans="1:20" ht="90" customHeight="1" thickBot="1">
      <c r="A32" s="80">
        <v>53</v>
      </c>
      <c r="B32" s="84" t="s">
        <v>68</v>
      </c>
      <c r="C32" s="85" t="s">
        <v>29</v>
      </c>
      <c r="D32" s="86">
        <f t="shared" si="0"/>
        <v>361</v>
      </c>
      <c r="E32" s="87">
        <v>17</v>
      </c>
      <c r="F32" s="88">
        <v>12</v>
      </c>
      <c r="G32" s="88">
        <v>0</v>
      </c>
      <c r="H32" s="88">
        <v>0</v>
      </c>
      <c r="I32" s="88">
        <v>2</v>
      </c>
      <c r="J32" s="88">
        <v>0</v>
      </c>
      <c r="K32" s="88">
        <v>0</v>
      </c>
      <c r="L32" s="88">
        <v>1</v>
      </c>
      <c r="M32" s="88">
        <v>0</v>
      </c>
      <c r="N32" s="88">
        <v>0</v>
      </c>
      <c r="O32" s="88">
        <v>0</v>
      </c>
      <c r="P32" s="88">
        <v>314</v>
      </c>
      <c r="Q32" s="88">
        <v>13</v>
      </c>
      <c r="R32" s="88">
        <v>0</v>
      </c>
      <c r="S32" s="88">
        <v>0</v>
      </c>
      <c r="T32" s="88">
        <v>2</v>
      </c>
    </row>
    <row r="33" spans="1:20" ht="30" customHeight="1" thickBot="1">
      <c r="A33" s="21"/>
      <c r="B33" s="96" t="s">
        <v>18</v>
      </c>
      <c r="C33" s="97"/>
      <c r="D33" s="29">
        <f t="shared" si="0"/>
        <v>3696</v>
      </c>
      <c r="E33" s="30">
        <f>SUM(E2:E32)</f>
        <v>311</v>
      </c>
      <c r="F33" s="30">
        <f t="shared" ref="F33:T33" si="1">SUM(F2:F32)</f>
        <v>461</v>
      </c>
      <c r="G33" s="30">
        <f t="shared" si="1"/>
        <v>33</v>
      </c>
      <c r="H33" s="30">
        <f t="shared" si="1"/>
        <v>39</v>
      </c>
      <c r="I33" s="30">
        <f t="shared" si="1"/>
        <v>224</v>
      </c>
      <c r="J33" s="30">
        <f t="shared" si="1"/>
        <v>189</v>
      </c>
      <c r="K33" s="32">
        <f t="shared" si="1"/>
        <v>123</v>
      </c>
      <c r="L33" s="30">
        <f t="shared" si="1"/>
        <v>330</v>
      </c>
      <c r="M33" s="32">
        <f t="shared" si="1"/>
        <v>143</v>
      </c>
      <c r="N33" s="34">
        <f t="shared" si="1"/>
        <v>144</v>
      </c>
      <c r="O33" s="30">
        <f t="shared" si="1"/>
        <v>817</v>
      </c>
      <c r="P33" s="32">
        <f t="shared" si="1"/>
        <v>415</v>
      </c>
      <c r="Q33" s="30">
        <f t="shared" si="1"/>
        <v>323</v>
      </c>
      <c r="R33" s="32">
        <f t="shared" si="1"/>
        <v>107</v>
      </c>
      <c r="S33" s="30">
        <f t="shared" si="1"/>
        <v>1</v>
      </c>
      <c r="T33" s="31">
        <f t="shared" si="1"/>
        <v>36</v>
      </c>
    </row>
    <row r="34" spans="1:20" ht="20.25" customHeight="1" thickBot="1"/>
    <row r="35" spans="1:20" ht="42.75" customHeight="1" thickBot="1">
      <c r="B35" s="98" t="s">
        <v>19</v>
      </c>
      <c r="C35" s="98"/>
      <c r="D35" s="39">
        <f>SUM(E35:T35)</f>
        <v>14</v>
      </c>
      <c r="E35" s="22">
        <f>SUM(E36:E37)</f>
        <v>4</v>
      </c>
      <c r="F35" s="22">
        <f t="shared" ref="F35:T35" si="2">SUM(F36:F37)</f>
        <v>0</v>
      </c>
      <c r="G35" s="22">
        <f t="shared" si="2"/>
        <v>0</v>
      </c>
      <c r="H35" s="22">
        <f t="shared" si="2"/>
        <v>0</v>
      </c>
      <c r="I35" s="22">
        <f t="shared" si="2"/>
        <v>1</v>
      </c>
      <c r="J35" s="22">
        <f t="shared" si="2"/>
        <v>1</v>
      </c>
      <c r="K35" s="22">
        <f t="shared" si="2"/>
        <v>1</v>
      </c>
      <c r="L35" s="22">
        <f t="shared" si="2"/>
        <v>0</v>
      </c>
      <c r="M35" s="22">
        <f t="shared" si="2"/>
        <v>0</v>
      </c>
      <c r="N35" s="22">
        <v>0</v>
      </c>
      <c r="O35" s="22">
        <f t="shared" si="2"/>
        <v>4</v>
      </c>
      <c r="P35" s="22">
        <f t="shared" si="2"/>
        <v>1</v>
      </c>
      <c r="Q35" s="22">
        <f t="shared" si="2"/>
        <v>1</v>
      </c>
      <c r="R35" s="22">
        <f t="shared" si="2"/>
        <v>0</v>
      </c>
      <c r="S35" s="22">
        <f t="shared" si="2"/>
        <v>0</v>
      </c>
      <c r="T35" s="22">
        <f t="shared" si="2"/>
        <v>1</v>
      </c>
    </row>
    <row r="36" spans="1:20" ht="42.75" customHeight="1">
      <c r="B36" s="99" t="s">
        <v>30</v>
      </c>
      <c r="C36" s="100"/>
      <c r="D36" s="66">
        <f>SUM(E36:T36)</f>
        <v>10</v>
      </c>
      <c r="E36" s="17">
        <v>0</v>
      </c>
      <c r="F36" s="17">
        <v>0</v>
      </c>
      <c r="G36" s="42">
        <v>0</v>
      </c>
      <c r="H36" s="17">
        <v>0</v>
      </c>
      <c r="I36" s="17">
        <v>1</v>
      </c>
      <c r="J36" s="17">
        <v>1</v>
      </c>
      <c r="K36" s="17">
        <v>1</v>
      </c>
      <c r="L36" s="17">
        <v>0</v>
      </c>
      <c r="M36" s="42">
        <v>0</v>
      </c>
      <c r="N36" s="17">
        <v>0</v>
      </c>
      <c r="O36" s="17">
        <v>4</v>
      </c>
      <c r="P36" s="17">
        <v>1</v>
      </c>
      <c r="Q36" s="17">
        <v>1</v>
      </c>
      <c r="R36" s="17">
        <v>0</v>
      </c>
      <c r="S36" s="17">
        <v>0</v>
      </c>
      <c r="T36" s="17">
        <v>1</v>
      </c>
    </row>
    <row r="37" spans="1:20" ht="19.5" customHeight="1">
      <c r="B37" s="101" t="s">
        <v>31</v>
      </c>
      <c r="C37" s="102"/>
      <c r="D37" s="67">
        <f>SUM(E37:T37)</f>
        <v>4</v>
      </c>
      <c r="E37" s="19">
        <v>4</v>
      </c>
      <c r="F37" s="19">
        <v>0</v>
      </c>
      <c r="G37" s="44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44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</row>
    <row r="38" spans="1:20" ht="17.25" thickBot="1">
      <c r="C38" s="38"/>
      <c r="D38" s="45"/>
      <c r="E38" s="46"/>
      <c r="F38" s="46"/>
      <c r="G38" s="47"/>
      <c r="H38" s="46"/>
      <c r="I38" s="46"/>
      <c r="J38" s="46"/>
      <c r="K38" s="46"/>
      <c r="L38" s="46"/>
      <c r="M38" s="47"/>
      <c r="N38" s="46"/>
      <c r="O38" s="46"/>
      <c r="P38" s="46"/>
      <c r="Q38" s="46"/>
      <c r="R38" s="46"/>
      <c r="S38" s="46"/>
      <c r="T38" s="46"/>
    </row>
    <row r="39" spans="1:20" ht="23.25" customHeight="1" thickBot="1">
      <c r="B39" s="95" t="s">
        <v>32</v>
      </c>
      <c r="C39" s="95"/>
      <c r="D39" s="39">
        <f>SUM(E39:T39)</f>
        <v>3894</v>
      </c>
      <c r="E39" s="22">
        <v>316</v>
      </c>
      <c r="F39" s="22">
        <v>488</v>
      </c>
      <c r="G39" s="40">
        <v>35</v>
      </c>
      <c r="H39" s="22">
        <v>39</v>
      </c>
      <c r="I39" s="22">
        <v>225</v>
      </c>
      <c r="J39" s="22">
        <v>315</v>
      </c>
      <c r="K39" s="22">
        <v>129</v>
      </c>
      <c r="L39" s="22">
        <v>330</v>
      </c>
      <c r="M39" s="40">
        <v>143</v>
      </c>
      <c r="N39" s="22">
        <v>149</v>
      </c>
      <c r="O39" s="22">
        <v>825</v>
      </c>
      <c r="P39" s="22">
        <v>420</v>
      </c>
      <c r="Q39" s="22">
        <v>331</v>
      </c>
      <c r="R39" s="22">
        <v>111</v>
      </c>
      <c r="S39" s="22">
        <v>1</v>
      </c>
      <c r="T39" s="23">
        <v>37</v>
      </c>
    </row>
    <row r="40" spans="1:20" ht="20.25" customHeight="1">
      <c r="B40" s="103" t="s">
        <v>20</v>
      </c>
      <c r="C40" s="104"/>
      <c r="D40" s="66">
        <f>SUM(E40:T40)</f>
        <v>184</v>
      </c>
      <c r="E40" s="17">
        <v>1</v>
      </c>
      <c r="F40" s="17">
        <v>27</v>
      </c>
      <c r="G40" s="42">
        <v>2</v>
      </c>
      <c r="H40" s="17">
        <v>0</v>
      </c>
      <c r="I40" s="17">
        <v>0</v>
      </c>
      <c r="J40" s="17">
        <v>125</v>
      </c>
      <c r="K40" s="17">
        <v>5</v>
      </c>
      <c r="L40" s="17">
        <v>0</v>
      </c>
      <c r="M40" s="42">
        <v>0</v>
      </c>
      <c r="N40" s="17">
        <v>5</v>
      </c>
      <c r="O40" s="17">
        <v>4</v>
      </c>
      <c r="P40" s="48">
        <v>4</v>
      </c>
      <c r="Q40" s="49">
        <v>7</v>
      </c>
      <c r="R40" s="50">
        <v>4</v>
      </c>
      <c r="S40" s="17">
        <v>0</v>
      </c>
      <c r="T40" s="17">
        <v>0</v>
      </c>
    </row>
    <row r="41" spans="1:20" ht="17.25" thickBot="1">
      <c r="C41" s="21"/>
      <c r="D41" s="51"/>
      <c r="E41" s="52"/>
      <c r="F41" s="52"/>
      <c r="G41" s="53"/>
      <c r="H41" s="54"/>
      <c r="I41" s="54"/>
      <c r="J41" s="52"/>
      <c r="K41" s="52"/>
      <c r="L41" s="52"/>
      <c r="M41" s="55"/>
      <c r="N41" s="52"/>
      <c r="O41" s="52"/>
      <c r="P41" s="52"/>
      <c r="Q41" s="52"/>
      <c r="R41" s="52"/>
      <c r="S41" s="52"/>
      <c r="T41" s="52"/>
    </row>
    <row r="42" spans="1:20" ht="21.75" customHeight="1" thickBot="1">
      <c r="B42" s="95" t="s">
        <v>33</v>
      </c>
      <c r="C42" s="95"/>
      <c r="D42" s="56">
        <f>SUM(E42:T42)</f>
        <v>3710</v>
      </c>
      <c r="E42" s="30">
        <f>(E39-E40)</f>
        <v>315</v>
      </c>
      <c r="F42" s="30">
        <f t="shared" ref="F42:T42" si="3">(F39-F40)</f>
        <v>461</v>
      </c>
      <c r="G42" s="30">
        <f t="shared" si="3"/>
        <v>33</v>
      </c>
      <c r="H42" s="30">
        <f t="shared" si="3"/>
        <v>39</v>
      </c>
      <c r="I42" s="30">
        <f t="shared" si="3"/>
        <v>225</v>
      </c>
      <c r="J42" s="30">
        <f t="shared" si="3"/>
        <v>190</v>
      </c>
      <c r="K42" s="30">
        <f t="shared" si="3"/>
        <v>124</v>
      </c>
      <c r="L42" s="30">
        <f t="shared" si="3"/>
        <v>330</v>
      </c>
      <c r="M42" s="30">
        <f t="shared" si="3"/>
        <v>143</v>
      </c>
      <c r="N42" s="30">
        <f t="shared" si="3"/>
        <v>144</v>
      </c>
      <c r="O42" s="30">
        <f t="shared" si="3"/>
        <v>821</v>
      </c>
      <c r="P42" s="30">
        <f t="shared" si="3"/>
        <v>416</v>
      </c>
      <c r="Q42" s="30">
        <f t="shared" si="3"/>
        <v>324</v>
      </c>
      <c r="R42" s="30">
        <f t="shared" si="3"/>
        <v>107</v>
      </c>
      <c r="S42" s="30">
        <f t="shared" si="3"/>
        <v>1</v>
      </c>
      <c r="T42" s="30">
        <f t="shared" si="3"/>
        <v>37</v>
      </c>
    </row>
  </sheetData>
  <mergeCells count="7">
    <mergeCell ref="B42:C42"/>
    <mergeCell ref="B33:C33"/>
    <mergeCell ref="B35:C35"/>
    <mergeCell ref="B36:C36"/>
    <mergeCell ref="B37:C37"/>
    <mergeCell ref="B39:C39"/>
    <mergeCell ref="B40:C40"/>
  </mergeCells>
  <pageMargins left="0.7" right="0.7" top="0.75" bottom="0.75" header="0.3" footer="0.3"/>
  <pageSetup paperSize="9" scale="65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1"/>
  <sheetViews>
    <sheetView zoomScale="80" zoomScaleNormal="80" workbookViewId="0">
      <selection activeCell="B12" sqref="B12:S12"/>
    </sheetView>
  </sheetViews>
  <sheetFormatPr defaultRowHeight="14.25"/>
  <cols>
    <col min="2" max="2" width="14.75" customWidth="1"/>
  </cols>
  <sheetData>
    <row r="1" spans="1:20" ht="84" thickBot="1">
      <c r="A1" s="62" t="s">
        <v>34</v>
      </c>
      <c r="B1" s="26" t="s">
        <v>1</v>
      </c>
      <c r="C1" s="27" t="s">
        <v>2</v>
      </c>
      <c r="D1" s="13" t="s">
        <v>3</v>
      </c>
      <c r="E1" s="14" t="s">
        <v>4</v>
      </c>
      <c r="F1" s="57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57" t="s">
        <v>11</v>
      </c>
      <c r="M1" s="14" t="s">
        <v>12</v>
      </c>
      <c r="N1" s="14" t="s">
        <v>13</v>
      </c>
      <c r="O1" s="14" t="s">
        <v>36</v>
      </c>
      <c r="P1" s="15" t="s">
        <v>14</v>
      </c>
      <c r="Q1" s="15" t="s">
        <v>15</v>
      </c>
      <c r="R1" s="15" t="s">
        <v>16</v>
      </c>
      <c r="S1" s="15" t="s">
        <v>17</v>
      </c>
      <c r="T1" s="10"/>
    </row>
    <row r="2" spans="1:20" ht="42.75" customHeight="1" thickBot="1">
      <c r="A2" s="5">
        <v>3</v>
      </c>
      <c r="B2" s="58" t="s">
        <v>69</v>
      </c>
      <c r="C2" s="63">
        <f>SUM(D2:S2)</f>
        <v>2545</v>
      </c>
      <c r="D2" s="59">
        <v>238</v>
      </c>
      <c r="E2" s="17">
        <v>327</v>
      </c>
      <c r="F2" s="42">
        <v>27</v>
      </c>
      <c r="G2" s="17">
        <v>28</v>
      </c>
      <c r="H2" s="17">
        <v>220</v>
      </c>
      <c r="I2" s="17">
        <v>189</v>
      </c>
      <c r="J2" s="17">
        <v>78</v>
      </c>
      <c r="K2" s="17">
        <v>130</v>
      </c>
      <c r="L2" s="42">
        <v>99</v>
      </c>
      <c r="M2" s="17">
        <v>85</v>
      </c>
      <c r="N2" s="17">
        <v>509</v>
      </c>
      <c r="O2" s="17">
        <v>327</v>
      </c>
      <c r="P2" s="17">
        <v>160</v>
      </c>
      <c r="Q2" s="17">
        <v>98</v>
      </c>
      <c r="R2" s="17">
        <v>1</v>
      </c>
      <c r="S2" s="17">
        <v>29</v>
      </c>
      <c r="T2" s="10"/>
    </row>
    <row r="3" spans="1:20" ht="17.25" thickBot="1">
      <c r="A3" s="21"/>
      <c r="B3" s="64" t="s">
        <v>18</v>
      </c>
      <c r="C3" s="65">
        <f t="shared" ref="C3:S3" si="0">SUM(C2:C2)</f>
        <v>2545</v>
      </c>
      <c r="D3" s="33">
        <f t="shared" si="0"/>
        <v>238</v>
      </c>
      <c r="E3" s="22">
        <f t="shared" si="0"/>
        <v>327</v>
      </c>
      <c r="F3" s="40">
        <f t="shared" si="0"/>
        <v>27</v>
      </c>
      <c r="G3" s="22">
        <f t="shared" si="0"/>
        <v>28</v>
      </c>
      <c r="H3" s="22">
        <f t="shared" si="0"/>
        <v>220</v>
      </c>
      <c r="I3" s="22">
        <f t="shared" si="0"/>
        <v>189</v>
      </c>
      <c r="J3" s="22">
        <f t="shared" si="0"/>
        <v>78</v>
      </c>
      <c r="K3" s="22">
        <f t="shared" si="0"/>
        <v>130</v>
      </c>
      <c r="L3" s="40">
        <f t="shared" si="0"/>
        <v>99</v>
      </c>
      <c r="M3" s="22">
        <f t="shared" si="0"/>
        <v>85</v>
      </c>
      <c r="N3" s="22">
        <f t="shared" si="0"/>
        <v>509</v>
      </c>
      <c r="O3" s="22">
        <f t="shared" si="0"/>
        <v>327</v>
      </c>
      <c r="P3" s="22">
        <f t="shared" si="0"/>
        <v>160</v>
      </c>
      <c r="Q3" s="22">
        <f t="shared" si="0"/>
        <v>98</v>
      </c>
      <c r="R3" s="22">
        <f t="shared" si="0"/>
        <v>1</v>
      </c>
      <c r="S3" s="23">
        <f t="shared" si="0"/>
        <v>29</v>
      </c>
      <c r="T3" s="10"/>
    </row>
    <row r="4" spans="1:20" ht="17.25" thickBot="1">
      <c r="A4" s="21"/>
      <c r="B4" s="21"/>
      <c r="C4" s="51"/>
      <c r="D4" s="52"/>
      <c r="E4" s="52"/>
      <c r="F4" s="55"/>
      <c r="G4" s="60"/>
      <c r="H4" s="60"/>
      <c r="I4" s="52"/>
      <c r="J4" s="52"/>
      <c r="K4" s="52"/>
      <c r="L4" s="55"/>
      <c r="M4" s="52"/>
      <c r="N4" s="52"/>
      <c r="O4" s="52"/>
      <c r="P4" s="52"/>
      <c r="Q4" s="52"/>
      <c r="R4" s="52"/>
      <c r="S4" s="52"/>
      <c r="T4" s="10"/>
    </row>
    <row r="5" spans="1:20" ht="33.75" thickBot="1">
      <c r="A5" s="21"/>
      <c r="B5" s="35" t="s">
        <v>19</v>
      </c>
      <c r="C5" s="39">
        <f>SUM(D5:S5)</f>
        <v>1165</v>
      </c>
      <c r="D5" s="22">
        <f>SUM(D6:D7)</f>
        <v>77</v>
      </c>
      <c r="E5" s="22">
        <f t="shared" ref="E5:P5" si="1">SUM(E6:E7)</f>
        <v>134</v>
      </c>
      <c r="F5" s="22">
        <f t="shared" si="1"/>
        <v>6</v>
      </c>
      <c r="G5" s="22">
        <f t="shared" si="1"/>
        <v>11</v>
      </c>
      <c r="H5" s="22">
        <f t="shared" si="1"/>
        <v>5</v>
      </c>
      <c r="I5" s="22">
        <f t="shared" si="1"/>
        <v>1</v>
      </c>
      <c r="J5" s="22">
        <f t="shared" si="1"/>
        <v>46</v>
      </c>
      <c r="K5" s="22">
        <f t="shared" si="1"/>
        <v>200</v>
      </c>
      <c r="L5" s="22">
        <f t="shared" si="1"/>
        <v>44</v>
      </c>
      <c r="M5" s="22">
        <f t="shared" si="1"/>
        <v>59</v>
      </c>
      <c r="N5" s="22">
        <f t="shared" si="1"/>
        <v>312</v>
      </c>
      <c r="O5" s="22">
        <f t="shared" si="1"/>
        <v>89</v>
      </c>
      <c r="P5" s="22">
        <f t="shared" si="1"/>
        <v>164</v>
      </c>
      <c r="Q5" s="22">
        <f>SUM(Q6:Q7)</f>
        <v>9</v>
      </c>
      <c r="R5" s="22">
        <f t="shared" ref="R5:S5" si="2">SUM(R6:R7)</f>
        <v>0</v>
      </c>
      <c r="S5" s="22">
        <f t="shared" si="2"/>
        <v>8</v>
      </c>
      <c r="T5" s="10"/>
    </row>
    <row r="6" spans="1:20" ht="33">
      <c r="A6" s="21"/>
      <c r="B6" s="36" t="s">
        <v>30</v>
      </c>
      <c r="C6" s="41">
        <f>SUM(D6:S6)</f>
        <v>1046</v>
      </c>
      <c r="D6" s="17">
        <v>64</v>
      </c>
      <c r="E6" s="17">
        <v>108</v>
      </c>
      <c r="F6" s="42">
        <v>5</v>
      </c>
      <c r="G6" s="17">
        <v>11</v>
      </c>
      <c r="H6" s="17">
        <v>5</v>
      </c>
      <c r="I6" s="17">
        <v>1</v>
      </c>
      <c r="J6" s="17">
        <v>36</v>
      </c>
      <c r="K6" s="17">
        <v>195</v>
      </c>
      <c r="L6" s="42">
        <v>39</v>
      </c>
      <c r="M6" s="17">
        <v>37</v>
      </c>
      <c r="N6" s="17">
        <v>299</v>
      </c>
      <c r="O6" s="17">
        <v>87</v>
      </c>
      <c r="P6" s="17">
        <v>152</v>
      </c>
      <c r="Q6" s="17">
        <v>4</v>
      </c>
      <c r="R6" s="17">
        <v>0</v>
      </c>
      <c r="S6" s="17">
        <v>3</v>
      </c>
      <c r="T6" s="10"/>
    </row>
    <row r="7" spans="1:20" ht="16.5">
      <c r="A7" s="21"/>
      <c r="B7" s="37" t="s">
        <v>31</v>
      </c>
      <c r="C7" s="43">
        <f>SUM(D7:S7)</f>
        <v>119</v>
      </c>
      <c r="D7" s="19">
        <v>13</v>
      </c>
      <c r="E7" s="19">
        <v>26</v>
      </c>
      <c r="F7" s="44">
        <v>1</v>
      </c>
      <c r="G7" s="19">
        <v>0</v>
      </c>
      <c r="H7" s="19">
        <v>0</v>
      </c>
      <c r="I7" s="19">
        <v>0</v>
      </c>
      <c r="J7" s="19">
        <v>10</v>
      </c>
      <c r="K7" s="19">
        <v>5</v>
      </c>
      <c r="L7" s="44">
        <v>5</v>
      </c>
      <c r="M7" s="19">
        <v>22</v>
      </c>
      <c r="N7" s="19">
        <v>13</v>
      </c>
      <c r="O7" s="19">
        <v>2</v>
      </c>
      <c r="P7" s="19">
        <v>12</v>
      </c>
      <c r="Q7" s="19">
        <v>5</v>
      </c>
      <c r="R7" s="19">
        <v>0</v>
      </c>
      <c r="S7" s="19">
        <v>5</v>
      </c>
      <c r="T7" s="10"/>
    </row>
    <row r="8" spans="1:20" ht="17.25" thickBot="1">
      <c r="A8" s="21"/>
      <c r="B8" s="38"/>
      <c r="C8" s="68"/>
      <c r="D8" s="46"/>
      <c r="E8" s="46"/>
      <c r="F8" s="47"/>
      <c r="G8" s="46"/>
      <c r="H8" s="46"/>
      <c r="I8" s="46"/>
      <c r="J8" s="46"/>
      <c r="K8" s="46"/>
      <c r="L8" s="47"/>
      <c r="M8" s="46"/>
      <c r="N8" s="46"/>
      <c r="O8" s="46"/>
      <c r="P8" s="46"/>
      <c r="Q8" s="46"/>
      <c r="R8" s="46"/>
      <c r="S8" s="46"/>
      <c r="T8" s="10"/>
    </row>
    <row r="9" spans="1:20" ht="17.25" thickBot="1">
      <c r="A9" s="61"/>
      <c r="B9" s="35" t="s">
        <v>32</v>
      </c>
      <c r="C9" s="39">
        <f>SUM(D9:S9)</f>
        <v>3894</v>
      </c>
      <c r="D9" s="22">
        <v>316</v>
      </c>
      <c r="E9" s="22">
        <v>488</v>
      </c>
      <c r="F9" s="40">
        <v>35</v>
      </c>
      <c r="G9" s="22">
        <v>39</v>
      </c>
      <c r="H9" s="22">
        <v>225</v>
      </c>
      <c r="I9" s="22">
        <v>315</v>
      </c>
      <c r="J9" s="22">
        <v>129</v>
      </c>
      <c r="K9" s="22">
        <v>330</v>
      </c>
      <c r="L9" s="40">
        <v>143</v>
      </c>
      <c r="M9" s="22">
        <v>149</v>
      </c>
      <c r="N9" s="22">
        <v>825</v>
      </c>
      <c r="O9" s="22">
        <v>420</v>
      </c>
      <c r="P9" s="22">
        <v>331</v>
      </c>
      <c r="Q9" s="22">
        <v>111</v>
      </c>
      <c r="R9" s="22">
        <v>1</v>
      </c>
      <c r="S9" s="22">
        <v>37</v>
      </c>
      <c r="T9" s="10"/>
    </row>
    <row r="10" spans="1:20" ht="33">
      <c r="A10" s="21"/>
      <c r="B10" s="36" t="s">
        <v>20</v>
      </c>
      <c r="C10" s="41">
        <f>SUM(D10:S10)</f>
        <v>184</v>
      </c>
      <c r="D10" s="17">
        <v>1</v>
      </c>
      <c r="E10" s="17">
        <v>27</v>
      </c>
      <c r="F10" s="42">
        <v>2</v>
      </c>
      <c r="G10" s="17">
        <v>0</v>
      </c>
      <c r="H10" s="17">
        <v>0</v>
      </c>
      <c r="I10" s="17">
        <v>125</v>
      </c>
      <c r="J10" s="17">
        <v>5</v>
      </c>
      <c r="K10" s="17">
        <v>0</v>
      </c>
      <c r="L10" s="42">
        <v>0</v>
      </c>
      <c r="M10" s="17">
        <v>5</v>
      </c>
      <c r="N10" s="17">
        <v>4</v>
      </c>
      <c r="O10" s="48">
        <v>4</v>
      </c>
      <c r="P10" s="49">
        <v>7</v>
      </c>
      <c r="Q10" s="50">
        <v>4</v>
      </c>
      <c r="R10" s="17">
        <v>0</v>
      </c>
      <c r="S10" s="17">
        <v>0</v>
      </c>
      <c r="T10" s="10"/>
    </row>
    <row r="11" spans="1:20" ht="17.25" thickBot="1">
      <c r="A11" s="21"/>
      <c r="B11" s="21"/>
      <c r="C11" s="69"/>
      <c r="D11" s="70"/>
      <c r="E11" s="70"/>
      <c r="F11" s="71"/>
      <c r="G11" s="72"/>
      <c r="H11" s="72"/>
      <c r="I11" s="70"/>
      <c r="J11" s="70"/>
      <c r="K11" s="70"/>
      <c r="L11" s="73"/>
      <c r="M11" s="70"/>
      <c r="N11" s="70"/>
      <c r="O11" s="70"/>
      <c r="P11" s="70"/>
      <c r="Q11" s="70"/>
      <c r="R11" s="70"/>
      <c r="S11" s="70"/>
      <c r="T11" s="10"/>
    </row>
    <row r="12" spans="1:20" ht="33.75" thickBot="1">
      <c r="A12" s="21"/>
      <c r="B12" s="35" t="s">
        <v>33</v>
      </c>
      <c r="C12" s="56">
        <f>SUM(D12:S12)</f>
        <v>3710</v>
      </c>
      <c r="D12" s="30">
        <f>(D9-D10)</f>
        <v>315</v>
      </c>
      <c r="E12" s="30">
        <f t="shared" ref="E12:S12" si="3">(E9-E10)</f>
        <v>461</v>
      </c>
      <c r="F12" s="30">
        <f t="shared" si="3"/>
        <v>33</v>
      </c>
      <c r="G12" s="30">
        <f t="shared" si="3"/>
        <v>39</v>
      </c>
      <c r="H12" s="30">
        <f t="shared" si="3"/>
        <v>225</v>
      </c>
      <c r="I12" s="30">
        <f t="shared" si="3"/>
        <v>190</v>
      </c>
      <c r="J12" s="30">
        <f t="shared" si="3"/>
        <v>124</v>
      </c>
      <c r="K12" s="30">
        <f t="shared" si="3"/>
        <v>330</v>
      </c>
      <c r="L12" s="30">
        <f t="shared" si="3"/>
        <v>143</v>
      </c>
      <c r="M12" s="30">
        <f t="shared" si="3"/>
        <v>144</v>
      </c>
      <c r="N12" s="30">
        <f t="shared" si="3"/>
        <v>821</v>
      </c>
      <c r="O12" s="30">
        <f t="shared" si="3"/>
        <v>416</v>
      </c>
      <c r="P12" s="30">
        <f t="shared" si="3"/>
        <v>324</v>
      </c>
      <c r="Q12" s="30">
        <f t="shared" si="3"/>
        <v>107</v>
      </c>
      <c r="R12" s="30">
        <f t="shared" si="3"/>
        <v>1</v>
      </c>
      <c r="S12" s="30">
        <f t="shared" si="3"/>
        <v>37</v>
      </c>
      <c r="T12" s="10"/>
    </row>
    <row r="13" spans="1:20">
      <c r="A13" s="10"/>
      <c r="B13" s="10"/>
      <c r="C13" s="10"/>
      <c r="D13" s="11"/>
      <c r="E13" s="11"/>
      <c r="F13" s="3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  <c r="R13" s="11"/>
      <c r="S13" s="12"/>
      <c r="T13" s="10"/>
    </row>
    <row r="14" spans="1:20">
      <c r="D14" s="2"/>
      <c r="E14" s="1"/>
      <c r="G14" s="1"/>
      <c r="H14" s="1"/>
      <c r="I14" s="1"/>
      <c r="J14" s="1"/>
      <c r="K14" s="1"/>
      <c r="L14" s="3"/>
      <c r="M14" s="1"/>
      <c r="N14" s="1"/>
      <c r="O14" s="1"/>
      <c r="P14" s="1"/>
      <c r="Q14" s="1"/>
      <c r="R14" s="1"/>
      <c r="S14" s="1"/>
    </row>
    <row r="15" spans="1:20">
      <c r="D15" s="1"/>
      <c r="E15" s="1"/>
      <c r="F15" s="4"/>
      <c r="G15" s="1"/>
      <c r="H15" s="1"/>
      <c r="I15" s="1"/>
      <c r="J15" s="1"/>
      <c r="K15" s="1"/>
      <c r="L15" s="3"/>
      <c r="M15" s="1"/>
      <c r="N15" s="1"/>
      <c r="O15" s="1"/>
      <c r="P15" s="1"/>
      <c r="Q15" s="1"/>
      <c r="R15" s="1"/>
      <c r="S15" s="1"/>
    </row>
    <row r="16" spans="1:20">
      <c r="D16" s="1"/>
      <c r="E16" s="1"/>
      <c r="F16" s="4"/>
      <c r="G16" s="1"/>
      <c r="H16" s="1"/>
      <c r="I16" s="1"/>
      <c r="J16" s="1"/>
      <c r="K16" s="1"/>
      <c r="L16" s="3"/>
      <c r="M16" s="1"/>
      <c r="N16" s="1"/>
      <c r="O16" s="1"/>
      <c r="P16" s="1"/>
      <c r="Q16" s="1"/>
      <c r="R16" s="1"/>
      <c r="S16" s="1"/>
    </row>
    <row r="17" spans="4:19">
      <c r="D17" s="1"/>
      <c r="E17" s="1"/>
      <c r="F17" s="4"/>
      <c r="G17" s="1"/>
      <c r="H17" s="1"/>
      <c r="I17" s="1"/>
      <c r="J17" s="1"/>
      <c r="K17" s="1"/>
      <c r="L17" s="3"/>
      <c r="M17" s="1"/>
      <c r="N17" s="1"/>
      <c r="O17" s="1"/>
      <c r="P17" s="1"/>
      <c r="Q17" s="1"/>
      <c r="R17" s="1"/>
      <c r="S17" s="1"/>
    </row>
    <row r="18" spans="4:19">
      <c r="D18" s="1"/>
      <c r="E18" s="1"/>
      <c r="F18" s="4"/>
      <c r="G18" s="1"/>
      <c r="H18" s="1"/>
      <c r="I18" s="1"/>
      <c r="J18" s="1"/>
      <c r="K18" s="1"/>
      <c r="L18" s="3"/>
      <c r="M18" s="1"/>
      <c r="N18" s="1"/>
      <c r="O18" s="1"/>
      <c r="P18" s="1"/>
      <c r="Q18" s="1"/>
      <c r="R18" s="1"/>
      <c r="S18" s="1"/>
    </row>
    <row r="19" spans="4:19">
      <c r="D19" s="1"/>
      <c r="E19" s="1"/>
      <c r="F19" s="4"/>
      <c r="G19" s="1"/>
      <c r="H19" s="1"/>
      <c r="I19" s="1"/>
      <c r="J19" s="1"/>
      <c r="K19" s="1"/>
      <c r="L19" s="3"/>
      <c r="M19" s="1"/>
      <c r="N19" s="1"/>
      <c r="O19" s="1"/>
      <c r="P19" s="1"/>
      <c r="Q19" s="1"/>
      <c r="R19" s="1"/>
      <c r="S19" s="1"/>
    </row>
    <row r="20" spans="4:19">
      <c r="D20" s="1"/>
      <c r="E20" s="1"/>
      <c r="F20" s="4"/>
      <c r="G20" s="1"/>
      <c r="H20" s="1"/>
      <c r="I20" s="1"/>
      <c r="J20" s="1"/>
      <c r="K20" s="1"/>
      <c r="L20" s="3"/>
      <c r="M20" s="1" t="s">
        <v>70</v>
      </c>
      <c r="N20" s="1"/>
      <c r="O20" s="1"/>
      <c r="P20" s="1"/>
      <c r="Q20" s="1"/>
      <c r="R20" s="1"/>
      <c r="S20" s="1"/>
    </row>
    <row r="21" spans="4:19">
      <c r="D21" s="1"/>
      <c r="E21" s="1"/>
      <c r="F21" s="4"/>
      <c r="G21" s="1"/>
      <c r="H21" s="1"/>
      <c r="I21" s="1"/>
      <c r="J21" s="1"/>
      <c r="K21" s="1"/>
      <c r="L21" s="3"/>
      <c r="M21" s="1"/>
      <c r="N21" s="1"/>
      <c r="O21" s="1"/>
      <c r="P21" s="1"/>
      <c r="Q21" s="1"/>
      <c r="R21" s="1"/>
      <c r="S21" s="1"/>
    </row>
    <row r="22" spans="4:19">
      <c r="D22" s="1"/>
      <c r="E22" s="1"/>
      <c r="F22" s="4"/>
      <c r="G22" s="1"/>
      <c r="H22" s="1"/>
      <c r="I22" s="1"/>
      <c r="J22" s="1"/>
      <c r="K22" s="1"/>
      <c r="L22" s="3"/>
      <c r="M22" s="1"/>
      <c r="N22" s="1"/>
      <c r="O22" s="1"/>
      <c r="P22" s="1"/>
      <c r="Q22" s="1"/>
      <c r="R22" s="1"/>
      <c r="S22" s="1"/>
    </row>
    <row r="23" spans="4:19">
      <c r="D23" s="1"/>
      <c r="E23" s="1"/>
      <c r="F23" s="4"/>
      <c r="G23" s="1"/>
      <c r="H23" s="1"/>
      <c r="I23" s="1"/>
      <c r="J23" s="1"/>
      <c r="K23" s="1"/>
      <c r="L23" s="3"/>
      <c r="M23" s="1"/>
      <c r="N23" s="1"/>
      <c r="O23" s="1"/>
      <c r="P23" s="1"/>
      <c r="Q23" s="1"/>
      <c r="R23" s="1"/>
      <c r="S23" s="1"/>
    </row>
    <row r="24" spans="4:19">
      <c r="D24" s="1"/>
      <c r="E24" s="1"/>
      <c r="F24" s="4"/>
      <c r="G24" s="1"/>
      <c r="H24" s="1"/>
      <c r="I24" s="1"/>
      <c r="J24" s="1"/>
      <c r="K24" s="1"/>
      <c r="L24" s="3"/>
      <c r="M24" s="1"/>
      <c r="N24" s="1"/>
      <c r="O24" s="1"/>
      <c r="P24" s="1"/>
      <c r="Q24" s="1"/>
      <c r="R24" s="1"/>
      <c r="S24" s="1"/>
    </row>
    <row r="25" spans="4:19">
      <c r="D25" s="1"/>
      <c r="E25" s="1"/>
      <c r="F25" s="4"/>
      <c r="G25" s="1"/>
      <c r="H25" s="1"/>
      <c r="I25" s="1"/>
      <c r="J25" s="1"/>
      <c r="K25" s="1"/>
      <c r="L25" s="3"/>
      <c r="M25" s="1"/>
      <c r="N25" s="1"/>
      <c r="O25" s="1"/>
      <c r="P25" s="1"/>
      <c r="Q25" s="1"/>
      <c r="R25" s="1"/>
      <c r="S25" s="1"/>
    </row>
    <row r="26" spans="4:19">
      <c r="D26" s="1"/>
      <c r="E26" s="1"/>
      <c r="F26" s="4"/>
      <c r="G26" s="1"/>
      <c r="H26" s="1"/>
      <c r="I26" s="1"/>
      <c r="J26" s="1"/>
      <c r="K26" s="1"/>
      <c r="L26" s="3"/>
      <c r="M26" s="1"/>
      <c r="N26" s="1"/>
      <c r="O26" s="1"/>
      <c r="P26" s="1"/>
      <c r="Q26" s="1"/>
      <c r="R26" s="1"/>
      <c r="S26" s="1"/>
    </row>
    <row r="27" spans="4:19">
      <c r="D27" s="1"/>
      <c r="E27" s="1"/>
      <c r="F27" s="4"/>
      <c r="G27" s="1"/>
      <c r="H27" s="1"/>
      <c r="I27" s="1"/>
      <c r="J27" s="1"/>
      <c r="K27" s="1"/>
      <c r="L27" s="3"/>
      <c r="M27" s="1"/>
      <c r="N27" s="1"/>
      <c r="O27" s="1"/>
      <c r="P27" s="1"/>
      <c r="Q27" s="1"/>
      <c r="R27" s="1"/>
      <c r="S27" s="1"/>
    </row>
    <row r="28" spans="4:19">
      <c r="D28" s="1"/>
      <c r="E28" s="1"/>
      <c r="F28" s="4"/>
      <c r="G28" s="1"/>
      <c r="H28" s="1"/>
      <c r="I28" s="1"/>
      <c r="J28" s="1"/>
      <c r="K28" s="1"/>
      <c r="L28" s="3"/>
      <c r="M28" s="1"/>
      <c r="N28" s="1"/>
      <c r="O28" s="1"/>
      <c r="P28" s="1"/>
      <c r="Q28" s="1"/>
      <c r="R28" s="1"/>
      <c r="S28" s="1"/>
    </row>
    <row r="29" spans="4:19">
      <c r="D29" s="1"/>
      <c r="E29" s="1"/>
      <c r="F29" s="4"/>
      <c r="G29" s="1"/>
      <c r="H29" s="1"/>
      <c r="I29" s="1"/>
      <c r="J29" s="1"/>
      <c r="K29" s="1"/>
      <c r="L29" s="3"/>
      <c r="M29" s="1"/>
      <c r="N29" s="1"/>
      <c r="O29" s="1"/>
      <c r="P29" s="1"/>
      <c r="Q29" s="1"/>
      <c r="R29" s="1"/>
      <c r="S29" s="1"/>
    </row>
    <row r="30" spans="4:19">
      <c r="D30" s="1"/>
      <c r="E30" s="1"/>
      <c r="F30" s="4"/>
      <c r="G30" s="1"/>
      <c r="H30" s="1"/>
      <c r="I30" s="1"/>
      <c r="J30" s="1"/>
      <c r="K30" s="1"/>
      <c r="L30" s="3"/>
      <c r="M30" s="1"/>
      <c r="N30" s="1"/>
      <c r="O30" s="1"/>
      <c r="P30" s="1"/>
      <c r="Q30" s="1"/>
      <c r="R30" s="1"/>
      <c r="S30" s="1"/>
    </row>
    <row r="31" spans="4:19">
      <c r="D31" s="1"/>
      <c r="E31" s="1"/>
      <c r="F31" s="4"/>
      <c r="G31" s="1"/>
      <c r="H31" s="1"/>
      <c r="I31" s="1"/>
      <c r="J31" s="1"/>
      <c r="K31" s="1"/>
      <c r="L31" s="3"/>
      <c r="M31" s="1"/>
      <c r="N31" s="1"/>
      <c r="O31" s="1"/>
      <c r="P31" s="1"/>
      <c r="Q31" s="1"/>
      <c r="R31" s="1"/>
      <c r="S31" s="1"/>
    </row>
  </sheetData>
  <pageMargins left="0.7" right="0.7" top="0.75" bottom="0.75" header="0.3" footer="0.3"/>
  <pageSetup paperSize="9" scale="68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zadania lokalne</vt:lpstr>
      <vt:lpstr>zadania ogólnomiejskie</vt:lpstr>
      <vt:lpstr>'zadania lokalne'!Obszar_wydruku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Tetkowska</dc:creator>
  <cp:lastModifiedBy>Bartosz Pilny</cp:lastModifiedBy>
  <cp:lastPrinted>2017-09-22T06:35:15Z</cp:lastPrinted>
  <dcterms:created xsi:type="dcterms:W3CDTF">2015-09-23T06:41:04Z</dcterms:created>
  <dcterms:modified xsi:type="dcterms:W3CDTF">2017-09-29T12:42:39Z</dcterms:modified>
</cp:coreProperties>
</file>